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462" lockStructure="1"/>
  <bookViews>
    <workbookView xWindow="-270" yWindow="-225" windowWidth="13680" windowHeight="9330"/>
  </bookViews>
  <sheets>
    <sheet name="Sheet 1" sheetId="1" r:id="rId1"/>
  </sheets>
  <definedNames>
    <definedName name="ar_i_dag">2015</definedName>
  </definedNames>
  <calcPr calcId="145621"/>
</workbook>
</file>

<file path=xl/calcChain.xml><?xml version="1.0" encoding="utf-8"?>
<calcChain xmlns="http://schemas.openxmlformats.org/spreadsheetml/2006/main">
  <c r="E4" i="1" l="1"/>
  <c r="D4" i="1" l="1"/>
  <c r="C4" i="1" l="1"/>
  <c r="F9" i="1"/>
  <c r="F10" i="1"/>
  <c r="F11" i="1"/>
  <c r="F12" i="1"/>
  <c r="F13" i="1"/>
  <c r="F14" i="1"/>
  <c r="F15" i="1"/>
  <c r="F8" i="1"/>
</calcChain>
</file>

<file path=xl/sharedStrings.xml><?xml version="1.0" encoding="utf-8"?>
<sst xmlns="http://schemas.openxmlformats.org/spreadsheetml/2006/main" count="29" uniqueCount="29">
  <si>
    <t>Fjárfesting</t>
  </si>
  <si>
    <t>Einkaneysla</t>
  </si>
  <si>
    <t>Samneysla</t>
  </si>
  <si>
    <t>Þjóðarútgjöld alls</t>
  </si>
  <si>
    <t>Útflutningur vöru og þjónustu</t>
  </si>
  <si>
    <t>Innflutningur vöru og þjónustu</t>
  </si>
  <si>
    <t>Frávik frá fjárlögum</t>
  </si>
  <si>
    <t>Viðskiptajöfnuður</t>
  </si>
  <si>
    <t>Helstu þjóðhagsstærðir, mia. kr.</t>
  </si>
  <si>
    <t>Main economic aggregates, billions of krónur</t>
  </si>
  <si>
    <t>Private consumption</t>
  </si>
  <si>
    <t>Public consumption</t>
  </si>
  <si>
    <t>Gross fixed investment</t>
  </si>
  <si>
    <t>National expenditure</t>
  </si>
  <si>
    <t>Export of goods and services</t>
  </si>
  <si>
    <t>Imports of goods and services</t>
  </si>
  <si>
    <t>Gross domestic product</t>
  </si>
  <si>
    <t>Current account balance</t>
  </si>
  <si>
    <t>Divergence from budget</t>
  </si>
  <si>
    <t>Table 11</t>
  </si>
  <si>
    <t>¹ Macroeconomic forecast issued in November 2013.</t>
  </si>
  <si>
    <t>² Macroeconomic forecast issued in July 2014.</t>
  </si>
  <si>
    <t>Verg landsframleiðsla</t>
  </si>
  <si>
    <t>¹ Þjóðhagsspá í nóvember 2016</t>
  </si>
  <si>
    <t>² Þjóðhagsspá í júní 2017</t>
  </si>
  <si>
    <t>Tafla 8</t>
  </si>
  <si>
    <t>Fjárlög
2017 ¹</t>
  </si>
  <si>
    <t>Endurmat
2017 ²</t>
  </si>
  <si>
    <t>Frumvarp
2018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</si>
</sst>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\ *."/>
    <numFmt numFmtId="165" formatCode="0.0"/>
    <numFmt numFmtId="166" formatCode="#,##0.0"/>
    <numFmt numFmtId="167" formatCode="#,##0.0\ "/>
    <numFmt numFmtId="168" formatCode="##&quot;.&quot;"/>
    <numFmt numFmtId="169" formatCode="0.0%"/>
  </numFmts>
  <fonts count="8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3" fontId="1" fillId="0" borderId="0" xfId="0" applyNumberFormat="1" applyFont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3" fontId="2" fillId="0" borderId="1" xfId="0" applyNumberFormat="1" applyFont="1" applyBorder="1" applyAlignment="1">
      <alignment horizontal="right" wrapText="1"/>
    </xf>
    <xf numFmtId="0" fontId="3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NumberFormat="1" applyFont="1"/>
    <xf numFmtId="167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/>
    <xf numFmtId="166" fontId="1" fillId="0" borderId="0" xfId="0" applyNumberFormat="1" applyFont="1"/>
    <xf numFmtId="168" fontId="5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9" fontId="1" fillId="0" borderId="0" xfId="1" applyNumberFormat="1" applyFont="1"/>
    <xf numFmtId="10" fontId="1" fillId="0" borderId="0" xfId="1" applyNumberFormat="1" applyFont="1"/>
    <xf numFmtId="1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A19" sqref="A19"/>
    </sheetView>
  </sheetViews>
  <sheetFormatPr defaultColWidth="9.140625" defaultRowHeight="12.75" x14ac:dyDescent="0.2"/>
  <cols>
    <col min="1" max="1" width="48.7109375" style="1" customWidth="1"/>
    <col min="2" max="2" width="49" style="1" hidden="1" customWidth="1"/>
    <col min="3" max="5" width="10.28515625" style="1" customWidth="1"/>
    <col min="6" max="6" width="10.28515625" style="4" hidden="1" customWidth="1"/>
    <col min="7" max="16384" width="9.140625" style="1"/>
  </cols>
  <sheetData>
    <row r="1" spans="1:10" s="5" customFormat="1" ht="21" hidden="1" customHeight="1" x14ac:dyDescent="0.2">
      <c r="B1" s="8" t="s">
        <v>19</v>
      </c>
      <c r="C1" s="9"/>
      <c r="D1" s="10"/>
      <c r="E1" s="10"/>
      <c r="F1" s="10"/>
    </row>
    <row r="2" spans="1:10" s="5" customFormat="1" ht="21" customHeight="1" x14ac:dyDescent="0.2">
      <c r="A2" s="8" t="s">
        <v>25</v>
      </c>
      <c r="B2" s="8"/>
      <c r="C2" s="9"/>
      <c r="D2" s="10"/>
      <c r="E2" s="10"/>
      <c r="F2" s="10"/>
    </row>
    <row r="3" spans="1:10" s="5" customFormat="1" ht="3.95" customHeight="1" x14ac:dyDescent="0.2">
      <c r="A3" s="19"/>
      <c r="B3" s="19"/>
      <c r="C3" s="19"/>
      <c r="D3" s="19"/>
      <c r="E3" s="19"/>
      <c r="F3" s="6"/>
    </row>
    <row r="4" spans="1:10" ht="24" hidden="1" customHeight="1" x14ac:dyDescent="0.2">
      <c r="A4" s="14"/>
      <c r="B4" s="14"/>
      <c r="C4" s="7" t="str">
        <f>"Budget"&amp;CHAR(10)&amp;ar_i_dag&amp;" ¹"</f>
        <v>Budget
2015 ¹</v>
      </c>
      <c r="D4" s="7" t="str">
        <f>"Estimate"&amp;CHAR(10)&amp;ar_i_dag&amp;" ²"</f>
        <v>Estimate
2015 ²</v>
      </c>
      <c r="E4" s="7" t="str">
        <f>"Budget"&amp;CHAR(10)&amp;ar_i_dag+1&amp;" ²"</f>
        <v>Budget
2016 ²</v>
      </c>
      <c r="F4" s="7" t="s">
        <v>18</v>
      </c>
    </row>
    <row r="5" spans="1:10" ht="24" customHeight="1" x14ac:dyDescent="0.2">
      <c r="A5" s="14"/>
      <c r="B5" s="14"/>
      <c r="C5" s="7" t="s">
        <v>26</v>
      </c>
      <c r="D5" s="7" t="s">
        <v>27</v>
      </c>
      <c r="E5" s="23" t="s">
        <v>28</v>
      </c>
      <c r="F5" s="7" t="s">
        <v>6</v>
      </c>
    </row>
    <row r="6" spans="1:10" ht="3.95" customHeight="1" x14ac:dyDescent="0.2">
      <c r="A6" s="20"/>
      <c r="B6" s="20"/>
      <c r="C6" s="20"/>
      <c r="D6" s="20"/>
      <c r="E6" s="20"/>
      <c r="F6" s="11"/>
    </row>
    <row r="7" spans="1:10" ht="19.5" customHeight="1" x14ac:dyDescent="0.2">
      <c r="A7" s="12" t="s">
        <v>8</v>
      </c>
      <c r="B7" s="12" t="s">
        <v>9</v>
      </c>
      <c r="C7" s="27"/>
      <c r="D7" s="27"/>
      <c r="E7" s="27"/>
      <c r="F7" s="13"/>
    </row>
    <row r="8" spans="1:10" s="3" customFormat="1" ht="19.7" customHeight="1" x14ac:dyDescent="0.2">
      <c r="A8" s="2" t="s">
        <v>1</v>
      </c>
      <c r="B8" s="2" t="s">
        <v>10</v>
      </c>
      <c r="C8" s="15">
        <v>1297.7329999999999</v>
      </c>
      <c r="D8" s="15">
        <v>1283.0150000000001</v>
      </c>
      <c r="E8" s="15">
        <v>1388.347</v>
      </c>
      <c r="F8" s="15">
        <f t="shared" ref="F8:F15" si="0">D8-C8</f>
        <v>-14.717999999999847</v>
      </c>
    </row>
    <row r="9" spans="1:10" s="3" customFormat="1" x14ac:dyDescent="0.2">
      <c r="A9" s="2" t="s">
        <v>2</v>
      </c>
      <c r="B9" s="2" t="s">
        <v>11</v>
      </c>
      <c r="C9" s="15">
        <v>592.18600000000004</v>
      </c>
      <c r="D9" s="15">
        <v>599.27499999999998</v>
      </c>
      <c r="E9" s="15">
        <v>633.82799999999997</v>
      </c>
      <c r="F9" s="15">
        <f t="shared" si="0"/>
        <v>7.0889999999999418</v>
      </c>
    </row>
    <row r="10" spans="1:10" x14ac:dyDescent="0.2">
      <c r="A10" s="2" t="s">
        <v>0</v>
      </c>
      <c r="B10" s="2" t="s">
        <v>12</v>
      </c>
      <c r="C10" s="15">
        <v>553.29999999999995</v>
      </c>
      <c r="D10" s="15">
        <v>551.25400000000002</v>
      </c>
      <c r="E10" s="15">
        <v>576.11800000000005</v>
      </c>
      <c r="F10" s="15">
        <f t="shared" si="0"/>
        <v>-2.0459999999999354</v>
      </c>
      <c r="I10" s="3"/>
      <c r="J10" s="3"/>
    </row>
    <row r="11" spans="1:10" s="3" customFormat="1" ht="18.75" customHeight="1" x14ac:dyDescent="0.2">
      <c r="A11" s="2" t="s">
        <v>3</v>
      </c>
      <c r="B11" s="2" t="s">
        <v>13</v>
      </c>
      <c r="C11" s="15">
        <v>2443.3000000000002</v>
      </c>
      <c r="D11" s="15">
        <v>2433.5439999999999</v>
      </c>
      <c r="E11" s="15">
        <v>2598.2919999999999</v>
      </c>
      <c r="F11" s="15">
        <f t="shared" si="0"/>
        <v>-9.7560000000003129</v>
      </c>
    </row>
    <row r="12" spans="1:10" s="3" customFormat="1" ht="18.75" customHeight="1" x14ac:dyDescent="0.2">
      <c r="A12" s="2" t="s">
        <v>4</v>
      </c>
      <c r="B12" s="2" t="s">
        <v>14</v>
      </c>
      <c r="C12" s="15">
        <v>1185</v>
      </c>
      <c r="D12" s="15">
        <v>1188.3440000000001</v>
      </c>
      <c r="E12" s="15">
        <v>1232.4829999999999</v>
      </c>
      <c r="F12" s="15">
        <f t="shared" si="0"/>
        <v>3.3440000000000509</v>
      </c>
    </row>
    <row r="13" spans="1:10" s="3" customFormat="1" x14ac:dyDescent="0.2">
      <c r="A13" s="2" t="s">
        <v>5</v>
      </c>
      <c r="B13" s="2" t="s">
        <v>15</v>
      </c>
      <c r="C13" s="15">
        <v>1093.4000000000001</v>
      </c>
      <c r="D13" s="15">
        <v>1021.713</v>
      </c>
      <c r="E13" s="15">
        <v>1075.98</v>
      </c>
      <c r="F13" s="15">
        <f t="shared" si="0"/>
        <v>-71.687000000000126</v>
      </c>
    </row>
    <row r="14" spans="1:10" ht="18.75" customHeight="1" x14ac:dyDescent="0.2">
      <c r="A14" s="2" t="s">
        <v>22</v>
      </c>
      <c r="B14" s="2" t="s">
        <v>16</v>
      </c>
      <c r="C14" s="15">
        <v>2534.9</v>
      </c>
      <c r="D14" s="15">
        <v>2600.1750000000002</v>
      </c>
      <c r="E14" s="15">
        <v>2754.7890000000002</v>
      </c>
      <c r="F14" s="15">
        <f t="shared" si="0"/>
        <v>65.275000000000091</v>
      </c>
      <c r="I14" s="3"/>
      <c r="J14" s="3"/>
    </row>
    <row r="15" spans="1:10" ht="18.75" customHeight="1" x14ac:dyDescent="0.2">
      <c r="A15" s="2" t="s">
        <v>7</v>
      </c>
      <c r="B15" s="2" t="s">
        <v>17</v>
      </c>
      <c r="C15" s="15">
        <v>78.599999999999994</v>
      </c>
      <c r="D15" s="15">
        <v>150.80000000000001</v>
      </c>
      <c r="E15" s="15">
        <v>137.69999999999999</v>
      </c>
      <c r="F15" s="22">
        <f t="shared" si="0"/>
        <v>72.200000000000017</v>
      </c>
      <c r="I15" s="3"/>
      <c r="J15" s="3"/>
    </row>
    <row r="16" spans="1:10" ht="3.95" customHeight="1" x14ac:dyDescent="0.2">
      <c r="A16" s="20"/>
      <c r="B16" s="20"/>
      <c r="C16" s="20"/>
      <c r="D16" s="20"/>
      <c r="E16" s="20"/>
      <c r="F16" s="21"/>
    </row>
    <row r="17" spans="1:5" x14ac:dyDescent="0.2">
      <c r="A17" s="17" t="s">
        <v>23</v>
      </c>
      <c r="B17" s="16" t="s">
        <v>20</v>
      </c>
      <c r="C17" s="18"/>
      <c r="D17" s="18"/>
      <c r="E17" s="18"/>
    </row>
    <row r="18" spans="1:5" x14ac:dyDescent="0.2">
      <c r="A18" s="17" t="s">
        <v>24</v>
      </c>
      <c r="B18" s="16" t="s">
        <v>21</v>
      </c>
      <c r="C18" s="26"/>
    </row>
    <row r="19" spans="1:5" x14ac:dyDescent="0.2">
      <c r="A19" s="24"/>
      <c r="D19" s="25"/>
      <c r="E19" s="25"/>
    </row>
  </sheetData>
  <phoneticPr fontId="0" type="noConversion"/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Fjármálaráðuneytið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Tafla 6-Fjárreiður lánastofnana.xls</dc:title>
  <dc:creator>Nökkvi Bragason</dc:creator>
  <cp:keywords>Fjárl.frv. Fyrra hefti, 2004</cp:keywords>
  <cp:lastModifiedBy>Þórdís Steinsdóttir</cp:lastModifiedBy>
  <cp:lastPrinted>2017-09-05T22:55:39Z</cp:lastPrinted>
  <dcterms:created xsi:type="dcterms:W3CDTF">1998-08-14T12:45:45Z</dcterms:created>
  <dcterms:modified xsi:type="dcterms:W3CDTF">2017-09-11T11:52:18Z</dcterms:modified>
  <cp:category>7.61.1.1.1</cp:category>
</cp:coreProperties>
</file>