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Yfirlit" sheetId="1" r:id="rId1"/>
  </sheets>
  <definedNames>
    <definedName name="_xlnm.Print_Area" localSheetId="0">'Yfirlit'!$A$1:$I$73</definedName>
    <definedName name="_xlnm.Print_Titles" localSheetId="0">'Yfirlit'!$1:$7</definedName>
  </definedNames>
  <calcPr fullCalcOnLoad="1"/>
</workbook>
</file>

<file path=xl/sharedStrings.xml><?xml version="1.0" encoding="utf-8"?>
<sst xmlns="http://schemas.openxmlformats.org/spreadsheetml/2006/main" count="85" uniqueCount="83">
  <si>
    <t>Nr.</t>
  </si>
  <si>
    <t>Sveitarfélög</t>
  </si>
  <si>
    <t xml:space="preserve">Reykjavíkurborg                </t>
  </si>
  <si>
    <t>Kópavogsbær</t>
  </si>
  <si>
    <t>Seltjarnarneskaupstaður</t>
  </si>
  <si>
    <t xml:space="preserve">Garðabær                       </t>
  </si>
  <si>
    <t xml:space="preserve">Hafnarfjarðarkaupstaður </t>
  </si>
  <si>
    <t xml:space="preserve">Mosfellsbær                    </t>
  </si>
  <si>
    <t xml:space="preserve">Kjósarhreppur                  </t>
  </si>
  <si>
    <t>Reykjanesbær</t>
  </si>
  <si>
    <t>Grindavíkurbær</t>
  </si>
  <si>
    <t>Sveitarfélagið Vogar</t>
  </si>
  <si>
    <t xml:space="preserve">Akraneskaupstaður   </t>
  </si>
  <si>
    <t>Skorradalshreppur</t>
  </si>
  <si>
    <t>Hvalfjarðarsveit</t>
  </si>
  <si>
    <t xml:space="preserve">Borgarbyggð                    </t>
  </si>
  <si>
    <t>Grundarfjarðarbær</t>
  </si>
  <si>
    <t>Eyja- og Miklaholtshreppur</t>
  </si>
  <si>
    <t xml:space="preserve">Snæfellsbær                    </t>
  </si>
  <si>
    <t xml:space="preserve">Dalabyggð                      </t>
  </si>
  <si>
    <t>Bolungarvíkurkaupstaður</t>
  </si>
  <si>
    <t>Ísafjarðarbær</t>
  </si>
  <si>
    <t xml:space="preserve">Reykhólahreppur                </t>
  </si>
  <si>
    <t>Tálknafjarðarhreppur</t>
  </si>
  <si>
    <t xml:space="preserve">Vesturbyggð                    </t>
  </si>
  <si>
    <t xml:space="preserve">Súðavíkurhreppur               </t>
  </si>
  <si>
    <t xml:space="preserve">Árneshreppur                   </t>
  </si>
  <si>
    <t>Kaldrananeshreppur</t>
  </si>
  <si>
    <t>Strandabyggð</t>
  </si>
  <si>
    <t>Húnaþing vestra</t>
  </si>
  <si>
    <t>Sveitarfélagið Skagaströnd</t>
  </si>
  <si>
    <t>Skagabyggð</t>
  </si>
  <si>
    <t xml:space="preserve">Akureyrarkaupstaður  </t>
  </si>
  <si>
    <t>Norðurþing</t>
  </si>
  <si>
    <t>Fjallabyggð</t>
  </si>
  <si>
    <t>Dalvíkurbyggð</t>
  </si>
  <si>
    <t xml:space="preserve">Eyjafjarðarsveit </t>
  </si>
  <si>
    <t>Hörgársveit</t>
  </si>
  <si>
    <t>Svalbarðsstrandarhreppur</t>
  </si>
  <si>
    <t xml:space="preserve">Grýtubakkahreppur </t>
  </si>
  <si>
    <t xml:space="preserve">Tjörneshreppur </t>
  </si>
  <si>
    <t>Þingeyjarsveit</t>
  </si>
  <si>
    <t>Langanesbyggð</t>
  </si>
  <si>
    <t>Fjarðabyggð</t>
  </si>
  <si>
    <t xml:space="preserve">Vopnafjarðarhreppur </t>
  </si>
  <si>
    <t xml:space="preserve">Fljótsdalshreppur 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</si>
  <si>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</si>
  <si>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</si>
  <si>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</si>
  <si>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</si>
  <si>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</si>
  <si>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</si>
  <si>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</si>
  <si>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</si>
  <si>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</si>
  <si>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</si>
  <si>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</si>
  <si>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 og Grafningshreppur </t>
  </si>
  <si>
    <t>Skeiða- og Gnúpverjahr.</t>
  </si>
  <si>
    <t>Bláskógabyggð</t>
  </si>
  <si>
    <t>Flóahreppur</t>
  </si>
  <si>
    <t>Samtals</t>
  </si>
  <si>
    <t>Endur-</t>
  </si>
  <si>
    <t>Tölvumiðst.</t>
  </si>
  <si>
    <t>Vistheim.</t>
  </si>
  <si>
    <t>Íbúafjöldi</t>
  </si>
  <si>
    <t>m.sj. grsk.</t>
  </si>
  <si>
    <t>fatlaðra</t>
  </si>
  <si>
    <t>Reykjadal</t>
  </si>
  <si>
    <t>Bjarg</t>
  </si>
  <si>
    <t xml:space="preserve"> </t>
  </si>
  <si>
    <t>Náms-</t>
  </si>
  <si>
    <t>gagnasj.</t>
  </si>
  <si>
    <t>Sumardv.h.</t>
  </si>
  <si>
    <t>Tímabundin tilfærsla verkefna til sveitarfélaga frá ríki</t>
  </si>
  <si>
    <t>Suðurnesjabær</t>
  </si>
  <si>
    <t xml:space="preserve">Múlaþing </t>
  </si>
  <si>
    <t xml:space="preserve">Húnabyggð </t>
  </si>
  <si>
    <t>Skagafjörður</t>
  </si>
  <si>
    <t xml:space="preserve">Stykkishólmbær </t>
  </si>
  <si>
    <t>Verkefni árið 2023</t>
  </si>
  <si>
    <t>Aftektir miðað við íbúatölur 1. janúar 2023</t>
  </si>
  <si>
    <t>aftektir 2023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</si>
</sst>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_-* #,##0\ _I_S_K_-;\-* #,##0\ _I_S_K_-;_-* &quot;-&quot;\ _I_S_K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0000"/>
    <numFmt numFmtId="181" formatCode="#,##0.0"/>
    <numFmt numFmtId="182" formatCode="0.0%"/>
    <numFmt numFmtId="183" formatCode="0.000%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0"/>
      <name val="Arial"/>
      <family val="2"/>
    </font>
    <font>
      <sz val="11"/>
      <color rgb="FFFA7D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2" applyNumberFormat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6" applyNumberFormat="0" applyAlignment="0" applyProtection="0"/>
    <xf numFmtId="0" fontId="0" fillId="29" borderId="7" applyNumberFormat="0" applyFon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Border="0" applyAlignment="0"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6" applyNumberFormat="0" applyAlignment="0" applyProtection="0"/>
    <xf numFmtId="0" fontId="49" fillId="31" borderId="9" applyNumberFormat="0" applyAlignment="0" applyProtection="0"/>
    <xf numFmtId="0" fontId="40" fillId="0" borderId="0" applyNumberFormat="0" applyBorder="0" applyAlignment="0">
      <protection/>
    </xf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3" fontId="51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14" fontId="52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/>
    </xf>
    <xf numFmtId="180" fontId="2" fillId="32" borderId="0" xfId="56" applyNumberFormat="1" applyFont="1" applyFill="1" applyBorder="1" applyAlignment="1">
      <alignment horizontal="left"/>
      <protection/>
    </xf>
    <xf numFmtId="0" fontId="2" fillId="32" borderId="0" xfId="56" applyFont="1" applyFill="1" applyBorder="1">
      <alignment/>
      <protection/>
    </xf>
    <xf numFmtId="3" fontId="0" fillId="32" borderId="0" xfId="0" applyNumberFormat="1" applyFont="1" applyFill="1" applyAlignment="1">
      <alignment/>
    </xf>
    <xf numFmtId="0" fontId="2" fillId="32" borderId="0" xfId="56" applyFont="1" applyFill="1" applyBorder="1" applyAlignment="1">
      <alignment horizontal="left"/>
      <protection/>
    </xf>
    <xf numFmtId="0" fontId="5" fillId="32" borderId="0" xfId="0" applyFont="1" applyFill="1" applyAlignment="1">
      <alignment/>
    </xf>
    <xf numFmtId="0" fontId="2" fillId="32" borderId="0" xfId="56" applyFont="1" applyFill="1" applyBorder="1" applyAlignment="1">
      <alignment/>
      <protection/>
    </xf>
    <xf numFmtId="0" fontId="1" fillId="32" borderId="12" xfId="0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3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180" fontId="0" fillId="32" borderId="0" xfId="0" applyNumberFormat="1" applyFill="1" applyBorder="1" applyAlignment="1">
      <alignment/>
    </xf>
    <xf numFmtId="0" fontId="3" fillId="0" borderId="0" xfId="55">
      <alignment/>
      <protection/>
    </xf>
    <xf numFmtId="3" fontId="5" fillId="32" borderId="0" xfId="0" applyNumberFormat="1" applyFont="1" applyFill="1" applyBorder="1" applyAlignment="1">
      <alignment/>
    </xf>
  </cellXfs>
  <cellStyles count="56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Normal 2" xfId="51"/>
    <cellStyle name="Normal 2 2" xfId="52"/>
    <cellStyle name="Normal 3" xfId="53"/>
    <cellStyle name="Normal 4" xfId="54"/>
    <cellStyle name="Normal_Almenn framlög 2006 e. mán." xfId="55"/>
    <cellStyle name="Normal_Sheet1" xfId="56"/>
    <cellStyle name="Followed Hyperlink" xfId="57"/>
    <cellStyle name="Percent" xfId="58"/>
    <cellStyle name="Rangt" xfId="59"/>
    <cellStyle name="Skýringartexti" xfId="60"/>
    <cellStyle name="Hyperlink" xfId="61"/>
    <cellStyle name="Tengt hólf" xfId="62"/>
    <cellStyle name="Titill" xfId="63"/>
    <cellStyle name="Útreikningur" xfId="64"/>
    <cellStyle name="Úttak" xfId="65"/>
    <cellStyle name="Venjulegt 2" xfId="66"/>
    <cellStyle name="Viðvörunartexti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28125" style="2" customWidth="1"/>
    <col min="2" max="2" width="17.7109375" style="2" customWidth="1"/>
    <col min="3" max="3" width="11.421875" style="3" customWidth="1"/>
    <col min="4" max="8" width="14.57421875" style="4" customWidth="1"/>
    <col min="9" max="9" width="18.57421875" style="4" customWidth="1"/>
    <col min="10" max="14" width="9.140625" style="25" customWidth="1"/>
    <col min="15" max="16384" width="9.140625" style="2" customWidth="1"/>
  </cols>
  <sheetData>
    <row r="1" spans="1:7" ht="12.75">
      <c r="A1" s="1" t="s">
        <v>74</v>
      </c>
      <c r="G1" s="28"/>
    </row>
    <row r="2" ht="12.75">
      <c r="A2" s="1" t="s">
        <v>80</v>
      </c>
    </row>
    <row r="3" ht="12.75">
      <c r="A3" s="1" t="s">
        <v>81</v>
      </c>
    </row>
    <row r="4" spans="4:9" ht="25.5" customHeight="1">
      <c r="D4" s="27" t="s">
        <v>62</v>
      </c>
      <c r="E4" s="5" t="s">
        <v>71</v>
      </c>
      <c r="F4" s="5" t="s">
        <v>73</v>
      </c>
      <c r="G4" s="5" t="s">
        <v>64</v>
      </c>
      <c r="H4" s="5" t="s">
        <v>63</v>
      </c>
      <c r="I4" s="6" t="s">
        <v>61</v>
      </c>
    </row>
    <row r="5" spans="3:9" ht="12.75" customHeight="1">
      <c r="C5" s="5" t="s">
        <v>65</v>
      </c>
      <c r="D5" s="27" t="s">
        <v>66</v>
      </c>
      <c r="E5" s="6" t="s">
        <v>72</v>
      </c>
      <c r="F5" s="5" t="s">
        <v>68</v>
      </c>
      <c r="G5" s="5" t="s">
        <v>69</v>
      </c>
      <c r="H5" s="5" t="s">
        <v>67</v>
      </c>
      <c r="I5" s="6" t="s">
        <v>82</v>
      </c>
    </row>
    <row r="6" spans="1:9" ht="13.5" thickBot="1">
      <c r="A6" s="7" t="s">
        <v>0</v>
      </c>
      <c r="B6" s="7" t="s">
        <v>1</v>
      </c>
      <c r="C6" s="8">
        <v>44927</v>
      </c>
      <c r="D6" s="9">
        <v>61147643.49899138</v>
      </c>
      <c r="E6" s="9">
        <v>74473097.3775903</v>
      </c>
      <c r="F6" s="9">
        <v>40225435.540069684</v>
      </c>
      <c r="G6" s="9">
        <v>97761507.42710434</v>
      </c>
      <c r="H6" s="9">
        <v>12827306.07005318</v>
      </c>
      <c r="I6" s="9">
        <f>SUM(D6:H6)</f>
        <v>286434989.9138089</v>
      </c>
    </row>
    <row r="7" spans="1:9" ht="13.5" thickBot="1">
      <c r="A7" s="10"/>
      <c r="B7" s="10"/>
      <c r="C7" s="11"/>
      <c r="D7" s="12"/>
      <c r="E7" s="13"/>
      <c r="F7" s="13"/>
      <c r="G7" s="12"/>
      <c r="H7" s="13"/>
      <c r="I7" s="24"/>
    </row>
    <row r="8" spans="1:14" ht="12.75">
      <c r="A8" s="14">
        <v>0</v>
      </c>
      <c r="B8" s="15" t="s">
        <v>2</v>
      </c>
      <c r="C8" s="16">
        <v>139875</v>
      </c>
      <c r="D8" s="16">
        <v>22057641</v>
      </c>
      <c r="E8" s="16">
        <v>26864499</v>
      </c>
      <c r="F8" s="16">
        <v>14510424</v>
      </c>
      <c r="G8" s="16">
        <v>35265271</v>
      </c>
      <c r="H8" s="16">
        <v>4627163</v>
      </c>
      <c r="I8" s="16">
        <f aca="true" t="shared" si="0" ref="I8:I37">SUM(D8:H8)</f>
        <v>103324998</v>
      </c>
      <c r="M8" s="14"/>
      <c r="N8" s="29"/>
    </row>
    <row r="9" spans="1:14" ht="12.75">
      <c r="A9" s="17">
        <v>1000</v>
      </c>
      <c r="B9" s="15" t="s">
        <v>3</v>
      </c>
      <c r="C9" s="16">
        <v>39810</v>
      </c>
      <c r="D9" s="16">
        <v>6277853</v>
      </c>
      <c r="E9" s="16">
        <v>7645939</v>
      </c>
      <c r="F9" s="16">
        <v>4129830</v>
      </c>
      <c r="G9" s="16">
        <v>10036893</v>
      </c>
      <c r="H9" s="16">
        <v>1316943</v>
      </c>
      <c r="I9" s="16">
        <f t="shared" si="0"/>
        <v>29407458</v>
      </c>
      <c r="M9" s="17"/>
      <c r="N9" s="29"/>
    </row>
    <row r="10" spans="1:14" ht="12.75">
      <c r="A10" s="17">
        <v>1100</v>
      </c>
      <c r="B10" s="15" t="s">
        <v>4</v>
      </c>
      <c r="C10" s="16">
        <v>4674</v>
      </c>
      <c r="D10" s="16">
        <v>737068</v>
      </c>
      <c r="E10" s="16">
        <v>897692</v>
      </c>
      <c r="F10" s="16">
        <v>484874</v>
      </c>
      <c r="G10" s="16">
        <v>1178408</v>
      </c>
      <c r="H10" s="16">
        <v>154619</v>
      </c>
      <c r="I10" s="16">
        <f t="shared" si="0"/>
        <v>3452661</v>
      </c>
      <c r="M10" s="17"/>
      <c r="N10" s="29"/>
    </row>
    <row r="11" spans="1:14" ht="12.75">
      <c r="A11" s="17">
        <v>1300</v>
      </c>
      <c r="B11" s="15" t="s">
        <v>5</v>
      </c>
      <c r="C11" s="16">
        <v>18891</v>
      </c>
      <c r="D11" s="16">
        <v>2979023</v>
      </c>
      <c r="E11" s="16">
        <v>3628220</v>
      </c>
      <c r="F11" s="16">
        <v>1959724</v>
      </c>
      <c r="G11" s="16">
        <v>4762797</v>
      </c>
      <c r="H11" s="16">
        <v>624928</v>
      </c>
      <c r="I11" s="16">
        <f t="shared" si="0"/>
        <v>13954692</v>
      </c>
      <c r="M11" s="17"/>
      <c r="N11" s="29"/>
    </row>
    <row r="12" spans="1:14" ht="12.75">
      <c r="A12" s="17">
        <v>1400</v>
      </c>
      <c r="B12" s="15" t="s">
        <v>6</v>
      </c>
      <c r="C12" s="16">
        <v>30568</v>
      </c>
      <c r="D12" s="16">
        <v>4820432</v>
      </c>
      <c r="E12" s="16">
        <v>5870913</v>
      </c>
      <c r="F12" s="16">
        <v>3171079</v>
      </c>
      <c r="G12" s="16">
        <v>7706801</v>
      </c>
      <c r="H12" s="16">
        <v>1011211</v>
      </c>
      <c r="I12" s="16">
        <f t="shared" si="0"/>
        <v>22580436</v>
      </c>
      <c r="M12" s="17"/>
      <c r="N12" s="29"/>
    </row>
    <row r="13" spans="1:14" ht="12.75">
      <c r="A13" s="17">
        <v>1604</v>
      </c>
      <c r="B13" s="15" t="s">
        <v>7</v>
      </c>
      <c r="C13" s="16">
        <v>13430</v>
      </c>
      <c r="D13" s="16">
        <v>2117849</v>
      </c>
      <c r="E13" s="16">
        <v>2579376</v>
      </c>
      <c r="F13" s="16">
        <v>1393208</v>
      </c>
      <c r="G13" s="16">
        <v>3385970</v>
      </c>
      <c r="H13" s="16">
        <v>444274</v>
      </c>
      <c r="I13" s="16">
        <f t="shared" si="0"/>
        <v>9920677</v>
      </c>
      <c r="M13" s="17"/>
      <c r="N13" s="29"/>
    </row>
    <row r="14" spans="1:14" ht="12.75">
      <c r="A14" s="17">
        <v>1606</v>
      </c>
      <c r="B14" s="15" t="s">
        <v>8</v>
      </c>
      <c r="C14" s="16">
        <v>285</v>
      </c>
      <c r="D14" s="16">
        <v>44943</v>
      </c>
      <c r="E14" s="16">
        <v>54737</v>
      </c>
      <c r="F14" s="16">
        <v>29565</v>
      </c>
      <c r="G14" s="16">
        <v>71854</v>
      </c>
      <c r="H14" s="16">
        <v>9428</v>
      </c>
      <c r="I14" s="16">
        <f t="shared" si="0"/>
        <v>210527</v>
      </c>
      <c r="M14" s="17"/>
      <c r="N14" s="29"/>
    </row>
    <row r="15" spans="1:14" ht="12.75">
      <c r="A15" s="17">
        <v>2000</v>
      </c>
      <c r="B15" s="15" t="s">
        <v>9</v>
      </c>
      <c r="C15" s="16">
        <v>22059</v>
      </c>
      <c r="D15" s="16">
        <v>3478602</v>
      </c>
      <c r="E15" s="16">
        <v>4236668</v>
      </c>
      <c r="F15" s="16">
        <v>2288368</v>
      </c>
      <c r="G15" s="16">
        <v>5561513</v>
      </c>
      <c r="H15" s="16">
        <v>729727</v>
      </c>
      <c r="I15" s="16">
        <f t="shared" si="0"/>
        <v>16294878</v>
      </c>
      <c r="M15" s="17"/>
      <c r="N15" s="29"/>
    </row>
    <row r="16" spans="1:14" ht="12.75">
      <c r="A16" s="17">
        <v>2300</v>
      </c>
      <c r="B16" s="15" t="s">
        <v>10</v>
      </c>
      <c r="C16" s="16">
        <v>3669</v>
      </c>
      <c r="D16" s="16">
        <v>578584</v>
      </c>
      <c r="E16" s="16">
        <v>704671</v>
      </c>
      <c r="F16" s="16">
        <v>380617</v>
      </c>
      <c r="G16" s="16">
        <v>925028</v>
      </c>
      <c r="H16" s="16">
        <v>121373</v>
      </c>
      <c r="I16" s="16">
        <f t="shared" si="0"/>
        <v>2710273</v>
      </c>
      <c r="M16" s="17"/>
      <c r="N16" s="29"/>
    </row>
    <row r="17" spans="1:14" ht="12.75">
      <c r="A17" s="17">
        <v>2506</v>
      </c>
      <c r="B17" s="15" t="s">
        <v>11</v>
      </c>
      <c r="C17" s="16">
        <v>1396</v>
      </c>
      <c r="D17" s="16">
        <v>220143</v>
      </c>
      <c r="E17" s="16">
        <v>268117</v>
      </c>
      <c r="F17" s="16">
        <v>144819</v>
      </c>
      <c r="G17" s="16">
        <v>351959</v>
      </c>
      <c r="H17" s="16">
        <v>46181</v>
      </c>
      <c r="I17" s="16">
        <f t="shared" si="0"/>
        <v>1031219</v>
      </c>
      <c r="M17" s="17"/>
      <c r="N17" s="29"/>
    </row>
    <row r="18" spans="1:14" ht="12.75">
      <c r="A18" s="17">
        <v>2510</v>
      </c>
      <c r="B18" s="15" t="s">
        <v>75</v>
      </c>
      <c r="C18" s="16">
        <v>3925</v>
      </c>
      <c r="D18" s="16">
        <v>618954</v>
      </c>
      <c r="E18" s="16">
        <v>753838</v>
      </c>
      <c r="F18" s="16">
        <v>407174</v>
      </c>
      <c r="G18" s="16">
        <v>989571</v>
      </c>
      <c r="H18" s="16">
        <v>129842</v>
      </c>
      <c r="I18" s="16">
        <f t="shared" si="0"/>
        <v>2899379</v>
      </c>
      <c r="M18" s="17"/>
      <c r="N18" s="29"/>
    </row>
    <row r="19" spans="1:14" ht="12.75">
      <c r="A19" s="17">
        <v>3000</v>
      </c>
      <c r="B19" s="15" t="s">
        <v>12</v>
      </c>
      <c r="C19" s="16">
        <v>7997</v>
      </c>
      <c r="D19" s="16">
        <v>1261090</v>
      </c>
      <c r="E19" s="16">
        <v>1535910</v>
      </c>
      <c r="F19" s="16">
        <v>829597</v>
      </c>
      <c r="G19" s="16">
        <v>2016203</v>
      </c>
      <c r="H19" s="16">
        <v>264546</v>
      </c>
      <c r="I19" s="16">
        <f t="shared" si="0"/>
        <v>5907346</v>
      </c>
      <c r="M19" s="17"/>
      <c r="N19" s="29"/>
    </row>
    <row r="20" spans="1:14" s="18" customFormat="1" ht="12.75">
      <c r="A20" s="17">
        <v>3506</v>
      </c>
      <c r="B20" s="15" t="s">
        <v>13</v>
      </c>
      <c r="C20" s="16">
        <v>75</v>
      </c>
      <c r="D20" s="16">
        <v>11827</v>
      </c>
      <c r="E20" s="16">
        <v>14405</v>
      </c>
      <c r="F20" s="16">
        <v>7780</v>
      </c>
      <c r="G20" s="16">
        <v>18909</v>
      </c>
      <c r="H20" s="16">
        <v>2481</v>
      </c>
      <c r="I20" s="16">
        <f t="shared" si="0"/>
        <v>55402</v>
      </c>
      <c r="J20" s="26"/>
      <c r="K20" s="26"/>
      <c r="L20" s="26"/>
      <c r="M20" s="17"/>
      <c r="N20" s="29"/>
    </row>
    <row r="21" spans="1:14" s="18" customFormat="1" ht="12.75">
      <c r="A21" s="17">
        <v>3511</v>
      </c>
      <c r="B21" s="15" t="s">
        <v>14</v>
      </c>
      <c r="C21" s="16">
        <v>765</v>
      </c>
      <c r="D21" s="16">
        <v>120637</v>
      </c>
      <c r="E21" s="16">
        <v>146926</v>
      </c>
      <c r="F21" s="16">
        <v>79360</v>
      </c>
      <c r="G21" s="16">
        <v>192872</v>
      </c>
      <c r="H21" s="16">
        <v>25307</v>
      </c>
      <c r="I21" s="16">
        <f t="shared" si="0"/>
        <v>565102</v>
      </c>
      <c r="J21" s="26"/>
      <c r="K21" s="26"/>
      <c r="L21" s="26"/>
      <c r="M21" s="17"/>
      <c r="N21" s="29"/>
    </row>
    <row r="22" spans="1:14" s="18" customFormat="1" ht="12.75">
      <c r="A22" s="17">
        <v>3609</v>
      </c>
      <c r="B22" s="15" t="s">
        <v>15</v>
      </c>
      <c r="C22" s="16">
        <v>4090</v>
      </c>
      <c r="D22" s="16">
        <v>644974</v>
      </c>
      <c r="E22" s="16">
        <v>785529</v>
      </c>
      <c r="F22" s="16">
        <v>424290</v>
      </c>
      <c r="G22" s="16">
        <v>1031170</v>
      </c>
      <c r="H22" s="16">
        <v>135300</v>
      </c>
      <c r="I22" s="16">
        <f t="shared" si="0"/>
        <v>3021263</v>
      </c>
      <c r="J22" s="26"/>
      <c r="K22" s="26"/>
      <c r="L22" s="26"/>
      <c r="M22" s="17"/>
      <c r="N22" s="29"/>
    </row>
    <row r="23" spans="1:14" s="18" customFormat="1" ht="12.75">
      <c r="A23" s="17">
        <v>3709</v>
      </c>
      <c r="B23" s="15" t="s">
        <v>16</v>
      </c>
      <c r="C23" s="16">
        <v>861</v>
      </c>
      <c r="D23" s="16">
        <v>135776</v>
      </c>
      <c r="E23" s="16">
        <v>165364</v>
      </c>
      <c r="F23" s="16">
        <v>89319</v>
      </c>
      <c r="G23" s="16">
        <v>217075</v>
      </c>
      <c r="H23" s="16">
        <v>28482</v>
      </c>
      <c r="I23" s="16">
        <f t="shared" si="0"/>
        <v>636016</v>
      </c>
      <c r="J23" s="26"/>
      <c r="K23" s="26"/>
      <c r="L23" s="26"/>
      <c r="M23" s="17"/>
      <c r="N23" s="29"/>
    </row>
    <row r="24" spans="1:14" s="18" customFormat="1" ht="12.75">
      <c r="A24" s="17">
        <v>3713</v>
      </c>
      <c r="B24" s="15" t="s">
        <v>17</v>
      </c>
      <c r="C24" s="16">
        <v>114</v>
      </c>
      <c r="D24" s="16">
        <v>17977</v>
      </c>
      <c r="E24" s="16">
        <v>21895</v>
      </c>
      <c r="F24" s="16">
        <v>11826</v>
      </c>
      <c r="G24" s="16">
        <v>28742</v>
      </c>
      <c r="H24" s="16">
        <v>3771</v>
      </c>
      <c r="I24" s="16">
        <f t="shared" si="0"/>
        <v>84211</v>
      </c>
      <c r="J24" s="26"/>
      <c r="K24" s="26"/>
      <c r="L24" s="26"/>
      <c r="M24" s="17"/>
      <c r="N24" s="29"/>
    </row>
    <row r="25" spans="1:14" s="18" customFormat="1" ht="12.75">
      <c r="A25" s="17">
        <v>3714</v>
      </c>
      <c r="B25" s="15" t="s">
        <v>18</v>
      </c>
      <c r="C25" s="16">
        <v>1678</v>
      </c>
      <c r="D25" s="16">
        <v>264613</v>
      </c>
      <c r="E25" s="16">
        <v>322278</v>
      </c>
      <c r="F25" s="16">
        <v>174073</v>
      </c>
      <c r="G25" s="16">
        <v>423057</v>
      </c>
      <c r="H25" s="16">
        <v>55509</v>
      </c>
      <c r="I25" s="16">
        <f t="shared" si="0"/>
        <v>1239530</v>
      </c>
      <c r="J25" s="26"/>
      <c r="K25" s="26"/>
      <c r="L25" s="26"/>
      <c r="M25" s="17"/>
      <c r="N25" s="29"/>
    </row>
    <row r="26" spans="1:14" s="18" customFormat="1" ht="12.75">
      <c r="A26" s="17">
        <v>3716</v>
      </c>
      <c r="B26" s="30" t="s">
        <v>79</v>
      </c>
      <c r="C26" s="16">
        <v>1308</v>
      </c>
      <c r="D26" s="16">
        <v>206266</v>
      </c>
      <c r="E26" s="16">
        <v>251215</v>
      </c>
      <c r="F26" s="16">
        <v>135690</v>
      </c>
      <c r="G26" s="16">
        <v>329773</v>
      </c>
      <c r="H26" s="16">
        <v>43270</v>
      </c>
      <c r="I26" s="16">
        <f>SUM(D26:H26)</f>
        <v>966214</v>
      </c>
      <c r="J26" s="26"/>
      <c r="K26" s="26"/>
      <c r="L26" s="26"/>
      <c r="M26" s="17"/>
      <c r="N26" s="29"/>
    </row>
    <row r="27" spans="1:14" s="18" customFormat="1" ht="12.75">
      <c r="A27" s="17">
        <v>3811</v>
      </c>
      <c r="B27" s="15" t="s">
        <v>19</v>
      </c>
      <c r="C27" s="16">
        <v>653</v>
      </c>
      <c r="D27" s="16">
        <v>102975</v>
      </c>
      <c r="E27" s="16">
        <v>125416</v>
      </c>
      <c r="F27" s="16">
        <v>67741</v>
      </c>
      <c r="G27" s="16">
        <v>164634</v>
      </c>
      <c r="H27" s="16">
        <v>21602</v>
      </c>
      <c r="I27" s="16">
        <f t="shared" si="0"/>
        <v>482368</v>
      </c>
      <c r="J27" s="26"/>
      <c r="K27" s="26"/>
      <c r="L27" s="26"/>
      <c r="M27" s="17"/>
      <c r="N27" s="29"/>
    </row>
    <row r="28" spans="1:14" s="18" customFormat="1" ht="12.75">
      <c r="A28" s="17">
        <v>4100</v>
      </c>
      <c r="B28" s="15" t="s">
        <v>20</v>
      </c>
      <c r="C28" s="16">
        <v>997</v>
      </c>
      <c r="D28" s="16">
        <v>157222</v>
      </c>
      <c r="E28" s="16">
        <v>191485</v>
      </c>
      <c r="F28" s="16">
        <v>103427</v>
      </c>
      <c r="G28" s="16">
        <v>251364</v>
      </c>
      <c r="H28" s="16">
        <v>32981</v>
      </c>
      <c r="I28" s="16">
        <f t="shared" si="0"/>
        <v>736479</v>
      </c>
      <c r="J28" s="26"/>
      <c r="K28" s="26"/>
      <c r="L28" s="26"/>
      <c r="M28" s="17"/>
      <c r="N28" s="29"/>
    </row>
    <row r="29" spans="1:14" s="18" customFormat="1" ht="12.75">
      <c r="A29" s="17">
        <v>4200</v>
      </c>
      <c r="B29" s="15" t="s">
        <v>21</v>
      </c>
      <c r="C29" s="16">
        <v>3864</v>
      </c>
      <c r="D29" s="16">
        <v>609335</v>
      </c>
      <c r="E29" s="16">
        <v>742123</v>
      </c>
      <c r="F29" s="16">
        <v>400846</v>
      </c>
      <c r="G29" s="16">
        <v>974191</v>
      </c>
      <c r="H29" s="16">
        <v>127824</v>
      </c>
      <c r="I29" s="16">
        <f t="shared" si="0"/>
        <v>2854319</v>
      </c>
      <c r="J29" s="26"/>
      <c r="K29" s="26"/>
      <c r="L29" s="26"/>
      <c r="M29" s="17"/>
      <c r="N29" s="29"/>
    </row>
    <row r="30" spans="1:14" s="18" customFormat="1" ht="12.75">
      <c r="A30" s="17">
        <v>4502</v>
      </c>
      <c r="B30" s="15" t="s">
        <v>22</v>
      </c>
      <c r="C30" s="16">
        <v>242</v>
      </c>
      <c r="D30" s="16">
        <v>38162</v>
      </c>
      <c r="E30" s="16">
        <v>46479</v>
      </c>
      <c r="F30" s="16">
        <v>25105</v>
      </c>
      <c r="G30" s="16">
        <v>61013</v>
      </c>
      <c r="H30" s="16">
        <v>8006</v>
      </c>
      <c r="I30" s="16">
        <f t="shared" si="0"/>
        <v>178765</v>
      </c>
      <c r="J30" s="26"/>
      <c r="K30" s="26"/>
      <c r="L30" s="26"/>
      <c r="M30" s="17"/>
      <c r="N30" s="29"/>
    </row>
    <row r="31" spans="1:14" s="18" customFormat="1" ht="12.75">
      <c r="A31" s="17">
        <v>4604</v>
      </c>
      <c r="B31" s="15" t="s">
        <v>23</v>
      </c>
      <c r="C31" s="16">
        <v>268</v>
      </c>
      <c r="D31" s="16">
        <v>42262</v>
      </c>
      <c r="E31" s="16">
        <v>51472</v>
      </c>
      <c r="F31" s="16">
        <v>27802</v>
      </c>
      <c r="G31" s="16">
        <v>67568</v>
      </c>
      <c r="H31" s="16">
        <v>8866</v>
      </c>
      <c r="I31" s="16">
        <f t="shared" si="0"/>
        <v>197970</v>
      </c>
      <c r="J31" s="26"/>
      <c r="K31" s="26"/>
      <c r="L31" s="26"/>
      <c r="M31" s="17"/>
      <c r="N31" s="29"/>
    </row>
    <row r="32" spans="1:14" s="18" customFormat="1" ht="12.75">
      <c r="A32" s="17">
        <v>4607</v>
      </c>
      <c r="B32" s="15" t="s">
        <v>24</v>
      </c>
      <c r="C32" s="16">
        <v>1182</v>
      </c>
      <c r="D32" s="16">
        <v>186396</v>
      </c>
      <c r="E32" s="16">
        <v>227016</v>
      </c>
      <c r="F32" s="16">
        <v>122619</v>
      </c>
      <c r="G32" s="16">
        <v>298006</v>
      </c>
      <c r="H32" s="16">
        <v>39101</v>
      </c>
      <c r="I32" s="16">
        <f t="shared" si="0"/>
        <v>873138</v>
      </c>
      <c r="J32" s="26"/>
      <c r="K32" s="26"/>
      <c r="L32" s="26"/>
      <c r="M32" s="17"/>
      <c r="N32" s="29"/>
    </row>
    <row r="33" spans="1:14" s="18" customFormat="1" ht="12.75">
      <c r="A33" s="17">
        <v>4803</v>
      </c>
      <c r="B33" s="15" t="s">
        <v>25</v>
      </c>
      <c r="C33" s="16">
        <v>235</v>
      </c>
      <c r="D33" s="16">
        <v>37058</v>
      </c>
      <c r="E33" s="16">
        <v>45134</v>
      </c>
      <c r="F33" s="16">
        <v>24379</v>
      </c>
      <c r="G33" s="16">
        <v>59248</v>
      </c>
      <c r="H33" s="16">
        <v>7774</v>
      </c>
      <c r="I33" s="16">
        <f t="shared" si="0"/>
        <v>173593</v>
      </c>
      <c r="J33" s="26"/>
      <c r="K33" s="26"/>
      <c r="L33" s="26"/>
      <c r="M33" s="17"/>
      <c r="N33" s="29"/>
    </row>
    <row r="34" spans="1:14" s="18" customFormat="1" ht="12.75">
      <c r="A34" s="17">
        <v>4901</v>
      </c>
      <c r="B34" s="15" t="s">
        <v>26</v>
      </c>
      <c r="C34" s="16">
        <v>47</v>
      </c>
      <c r="D34" s="16">
        <v>7412</v>
      </c>
      <c r="E34" s="16">
        <v>9027</v>
      </c>
      <c r="F34" s="16">
        <v>4876</v>
      </c>
      <c r="G34" s="16">
        <v>11850</v>
      </c>
      <c r="H34" s="16">
        <v>1555</v>
      </c>
      <c r="I34" s="16">
        <f t="shared" si="0"/>
        <v>34720</v>
      </c>
      <c r="J34" s="26"/>
      <c r="K34" s="26"/>
      <c r="L34" s="26"/>
      <c r="M34" s="17"/>
      <c r="N34" s="29"/>
    </row>
    <row r="35" spans="1:14" s="18" customFormat="1" ht="12.75">
      <c r="A35" s="17">
        <v>4902</v>
      </c>
      <c r="B35" s="15" t="s">
        <v>27</v>
      </c>
      <c r="C35" s="16">
        <v>116</v>
      </c>
      <c r="D35" s="16">
        <v>18293</v>
      </c>
      <c r="E35" s="16">
        <v>22279</v>
      </c>
      <c r="F35" s="16">
        <v>12034</v>
      </c>
      <c r="G35" s="16">
        <v>29246</v>
      </c>
      <c r="H35" s="16">
        <v>3837</v>
      </c>
      <c r="I35" s="16">
        <f t="shared" si="0"/>
        <v>85689</v>
      </c>
      <c r="J35" s="26"/>
      <c r="K35" s="26"/>
      <c r="L35" s="26"/>
      <c r="M35" s="17"/>
      <c r="N35" s="29"/>
    </row>
    <row r="36" spans="1:14" s="18" customFormat="1" ht="12.75">
      <c r="A36" s="17">
        <v>4911</v>
      </c>
      <c r="B36" s="15" t="s">
        <v>28</v>
      </c>
      <c r="C36" s="16">
        <v>428</v>
      </c>
      <c r="D36" s="16">
        <v>67494</v>
      </c>
      <c r="E36" s="16">
        <v>82202</v>
      </c>
      <c r="F36" s="16">
        <v>44400</v>
      </c>
      <c r="G36" s="16">
        <v>107907</v>
      </c>
      <c r="H36" s="16">
        <v>14159</v>
      </c>
      <c r="I36" s="16">
        <f t="shared" si="0"/>
        <v>316162</v>
      </c>
      <c r="J36" s="26"/>
      <c r="K36" s="26"/>
      <c r="L36" s="26"/>
      <c r="M36" s="17"/>
      <c r="N36" s="29"/>
    </row>
    <row r="37" spans="1:14" s="18" customFormat="1" ht="12.75">
      <c r="A37" s="17">
        <v>5508</v>
      </c>
      <c r="B37" s="17" t="s">
        <v>29</v>
      </c>
      <c r="C37" s="16">
        <v>1258</v>
      </c>
      <c r="D37" s="16">
        <v>198381</v>
      </c>
      <c r="E37" s="16">
        <v>241612</v>
      </c>
      <c r="F37" s="16">
        <v>130503</v>
      </c>
      <c r="G37" s="16">
        <v>317167</v>
      </c>
      <c r="H37" s="16">
        <v>41616</v>
      </c>
      <c r="I37" s="16">
        <f t="shared" si="0"/>
        <v>929279</v>
      </c>
      <c r="J37" s="26"/>
      <c r="K37" s="26"/>
      <c r="L37" s="26"/>
      <c r="M37" s="17"/>
      <c r="N37" s="29"/>
    </row>
    <row r="38" spans="1:14" s="18" customFormat="1" ht="12.75">
      <c r="A38" s="17">
        <v>5609</v>
      </c>
      <c r="B38" s="17" t="s">
        <v>30</v>
      </c>
      <c r="C38" s="16">
        <v>484</v>
      </c>
      <c r="D38" s="16">
        <v>76325</v>
      </c>
      <c r="E38" s="16">
        <v>92957</v>
      </c>
      <c r="F38" s="16">
        <v>50209</v>
      </c>
      <c r="G38" s="16">
        <v>122026</v>
      </c>
      <c r="H38" s="16">
        <v>16011</v>
      </c>
      <c r="I38" s="16">
        <f aca="true" t="shared" si="1" ref="I38:I63">SUM(D38:H38)</f>
        <v>357528</v>
      </c>
      <c r="J38" s="26"/>
      <c r="K38" s="26"/>
      <c r="L38" s="26"/>
      <c r="M38" s="17"/>
      <c r="N38" s="29"/>
    </row>
    <row r="39" spans="1:14" s="18" customFormat="1" ht="12.75">
      <c r="A39" s="17">
        <v>5611</v>
      </c>
      <c r="B39" s="17" t="s">
        <v>31</v>
      </c>
      <c r="C39" s="16">
        <v>89</v>
      </c>
      <c r="D39" s="16">
        <v>14035</v>
      </c>
      <c r="E39" s="16">
        <v>17093</v>
      </c>
      <c r="F39" s="16">
        <v>9233</v>
      </c>
      <c r="G39" s="16">
        <v>22439</v>
      </c>
      <c r="H39" s="16">
        <v>2944</v>
      </c>
      <c r="I39" s="16">
        <f t="shared" si="1"/>
        <v>65744</v>
      </c>
      <c r="J39" s="26"/>
      <c r="K39" s="26"/>
      <c r="L39" s="26"/>
      <c r="M39" s="17"/>
      <c r="N39" s="29"/>
    </row>
    <row r="40" spans="1:14" s="18" customFormat="1" ht="12.75">
      <c r="A40" s="17">
        <v>5613</v>
      </c>
      <c r="B40" s="17" t="s">
        <v>77</v>
      </c>
      <c r="C40" s="16">
        <v>1295</v>
      </c>
      <c r="D40" s="16">
        <v>204216</v>
      </c>
      <c r="E40" s="16">
        <v>248719</v>
      </c>
      <c r="F40" s="16">
        <v>134341</v>
      </c>
      <c r="G40" s="16">
        <v>326495</v>
      </c>
      <c r="H40" s="16">
        <v>42840</v>
      </c>
      <c r="I40" s="16">
        <f>SUM(D40:H40)</f>
        <v>956611</v>
      </c>
      <c r="J40" s="26"/>
      <c r="K40" s="26"/>
      <c r="L40" s="26"/>
      <c r="M40" s="17"/>
      <c r="N40" s="29"/>
    </row>
    <row r="41" spans="1:14" s="18" customFormat="1" ht="12.75">
      <c r="A41" s="17">
        <v>5716</v>
      </c>
      <c r="B41" s="17" t="s">
        <v>78</v>
      </c>
      <c r="C41" s="16">
        <v>4306</v>
      </c>
      <c r="D41" s="16">
        <v>679036</v>
      </c>
      <c r="E41" s="16">
        <v>827014</v>
      </c>
      <c r="F41" s="16">
        <v>446698</v>
      </c>
      <c r="G41" s="16">
        <v>1085628</v>
      </c>
      <c r="H41" s="16">
        <v>142445</v>
      </c>
      <c r="I41" s="16">
        <f>SUM(D41:H41)</f>
        <v>3180821</v>
      </c>
      <c r="J41" s="26"/>
      <c r="K41" s="26"/>
      <c r="L41" s="26"/>
      <c r="M41" s="17"/>
      <c r="N41" s="29"/>
    </row>
    <row r="42" spans="1:14" s="18" customFormat="1" ht="12.75">
      <c r="A42" s="17">
        <v>6000</v>
      </c>
      <c r="B42" s="17" t="s">
        <v>32</v>
      </c>
      <c r="C42" s="16">
        <v>19893</v>
      </c>
      <c r="D42" s="16">
        <v>3137034</v>
      </c>
      <c r="E42" s="16">
        <v>3820665</v>
      </c>
      <c r="F42" s="16">
        <v>2063670</v>
      </c>
      <c r="G42" s="16">
        <v>5015421</v>
      </c>
      <c r="H42" s="16">
        <v>658074</v>
      </c>
      <c r="I42" s="16">
        <f t="shared" si="1"/>
        <v>14694864</v>
      </c>
      <c r="J42" s="26"/>
      <c r="K42" s="26"/>
      <c r="L42" s="26"/>
      <c r="M42" s="17"/>
      <c r="N42" s="29"/>
    </row>
    <row r="43" spans="1:14" s="18" customFormat="1" ht="12.75">
      <c r="A43" s="17">
        <v>6100</v>
      </c>
      <c r="B43" s="17" t="s">
        <v>33</v>
      </c>
      <c r="C43" s="16">
        <v>3156</v>
      </c>
      <c r="D43" s="16">
        <v>497687</v>
      </c>
      <c r="E43" s="16">
        <v>606144</v>
      </c>
      <c r="F43" s="16">
        <v>327399</v>
      </c>
      <c r="G43" s="16">
        <v>795690</v>
      </c>
      <c r="H43" s="16">
        <v>104403</v>
      </c>
      <c r="I43" s="16">
        <f t="shared" si="1"/>
        <v>2331323</v>
      </c>
      <c r="J43" s="26"/>
      <c r="K43" s="26"/>
      <c r="L43" s="26"/>
      <c r="M43" s="17"/>
      <c r="N43" s="29"/>
    </row>
    <row r="44" spans="1:14" s="18" customFormat="1" ht="12.75">
      <c r="A44" s="17">
        <v>6250</v>
      </c>
      <c r="B44" s="17" t="s">
        <v>34</v>
      </c>
      <c r="C44" s="16">
        <v>1977</v>
      </c>
      <c r="D44" s="16">
        <v>311764</v>
      </c>
      <c r="E44" s="16">
        <v>379704</v>
      </c>
      <c r="F44" s="16">
        <v>205091</v>
      </c>
      <c r="G44" s="16">
        <v>498441</v>
      </c>
      <c r="H44" s="16">
        <v>65401</v>
      </c>
      <c r="I44" s="16">
        <f t="shared" si="1"/>
        <v>1460401</v>
      </c>
      <c r="J44" s="26"/>
      <c r="K44" s="26"/>
      <c r="L44" s="26"/>
      <c r="M44" s="17"/>
      <c r="N44" s="29"/>
    </row>
    <row r="45" spans="1:14" s="18" customFormat="1" ht="12.75">
      <c r="A45" s="17">
        <v>6400</v>
      </c>
      <c r="B45" s="17" t="s">
        <v>35</v>
      </c>
      <c r="C45" s="16">
        <v>1906</v>
      </c>
      <c r="D45" s="16">
        <v>300567</v>
      </c>
      <c r="E45" s="16">
        <v>366068</v>
      </c>
      <c r="F45" s="16">
        <v>197726</v>
      </c>
      <c r="G45" s="16">
        <v>480541</v>
      </c>
      <c r="H45" s="16">
        <v>63052</v>
      </c>
      <c r="I45" s="16">
        <f t="shared" si="1"/>
        <v>1407954</v>
      </c>
      <c r="J45" s="26"/>
      <c r="K45" s="26"/>
      <c r="L45" s="26"/>
      <c r="M45" s="17"/>
      <c r="N45" s="29"/>
    </row>
    <row r="46" spans="1:14" s="18" customFormat="1" ht="12.75">
      <c r="A46" s="17">
        <v>6513</v>
      </c>
      <c r="B46" s="17" t="s">
        <v>36</v>
      </c>
      <c r="C46" s="16">
        <v>1171</v>
      </c>
      <c r="D46" s="16">
        <v>184661</v>
      </c>
      <c r="E46" s="16">
        <v>224903</v>
      </c>
      <c r="F46" s="16">
        <v>121478</v>
      </c>
      <c r="G46" s="16">
        <v>295232</v>
      </c>
      <c r="H46" s="16">
        <v>38737</v>
      </c>
      <c r="I46" s="16">
        <f t="shared" si="1"/>
        <v>865011</v>
      </c>
      <c r="J46" s="26"/>
      <c r="K46" s="26"/>
      <c r="L46" s="26"/>
      <c r="M46" s="17"/>
      <c r="N46" s="29"/>
    </row>
    <row r="47" spans="1:14" s="18" customFormat="1" ht="12.75">
      <c r="A47" s="17">
        <v>6515</v>
      </c>
      <c r="B47" s="17" t="s">
        <v>37</v>
      </c>
      <c r="C47" s="16">
        <v>780</v>
      </c>
      <c r="D47" s="16">
        <v>123002</v>
      </c>
      <c r="E47" s="16">
        <v>149807</v>
      </c>
      <c r="F47" s="16">
        <v>80916</v>
      </c>
      <c r="G47" s="16">
        <v>196654</v>
      </c>
      <c r="H47" s="16">
        <v>25803</v>
      </c>
      <c r="I47" s="16">
        <f t="shared" si="1"/>
        <v>576182</v>
      </c>
      <c r="J47" s="26"/>
      <c r="K47" s="26"/>
      <c r="L47" s="26"/>
      <c r="M47" s="17"/>
      <c r="N47" s="29"/>
    </row>
    <row r="48" spans="1:14" s="18" customFormat="1" ht="12.75">
      <c r="A48" s="17">
        <v>6601</v>
      </c>
      <c r="B48" s="17" t="s">
        <v>38</v>
      </c>
      <c r="C48" s="16">
        <v>485</v>
      </c>
      <c r="D48" s="16">
        <v>76482</v>
      </c>
      <c r="E48" s="16">
        <v>93149</v>
      </c>
      <c r="F48" s="16">
        <v>50313</v>
      </c>
      <c r="G48" s="16">
        <v>122278</v>
      </c>
      <c r="H48" s="16">
        <v>16044</v>
      </c>
      <c r="I48" s="16">
        <f t="shared" si="1"/>
        <v>358266</v>
      </c>
      <c r="J48" s="26"/>
      <c r="K48" s="26"/>
      <c r="L48" s="26"/>
      <c r="M48" s="17"/>
      <c r="N48" s="29"/>
    </row>
    <row r="49" spans="1:14" s="18" customFormat="1" ht="12.75">
      <c r="A49" s="17">
        <v>6602</v>
      </c>
      <c r="B49" s="17" t="s">
        <v>39</v>
      </c>
      <c r="C49" s="16">
        <v>379</v>
      </c>
      <c r="D49" s="16">
        <v>59767</v>
      </c>
      <c r="E49" s="16">
        <v>72791</v>
      </c>
      <c r="F49" s="16">
        <v>39317</v>
      </c>
      <c r="G49" s="16">
        <v>95553</v>
      </c>
      <c r="H49" s="16">
        <v>12538</v>
      </c>
      <c r="I49" s="16">
        <f t="shared" si="1"/>
        <v>279966</v>
      </c>
      <c r="J49" s="26"/>
      <c r="K49" s="26"/>
      <c r="L49" s="26"/>
      <c r="M49" s="17"/>
      <c r="N49" s="29"/>
    </row>
    <row r="50" spans="1:14" s="18" customFormat="1" ht="12.75">
      <c r="A50" s="17">
        <v>6611</v>
      </c>
      <c r="B50" s="17" t="s">
        <v>40</v>
      </c>
      <c r="C50" s="16">
        <v>60</v>
      </c>
      <c r="D50" s="16">
        <v>9462</v>
      </c>
      <c r="E50" s="16">
        <v>11524</v>
      </c>
      <c r="F50" s="16">
        <v>6224</v>
      </c>
      <c r="G50" s="16">
        <v>15127</v>
      </c>
      <c r="H50" s="16">
        <v>1985</v>
      </c>
      <c r="I50" s="16">
        <f t="shared" si="1"/>
        <v>44322</v>
      </c>
      <c r="J50" s="26"/>
      <c r="K50" s="26"/>
      <c r="L50" s="26"/>
      <c r="M50" s="17"/>
      <c r="N50" s="29"/>
    </row>
    <row r="51" spans="1:14" s="18" customFormat="1" ht="12.75">
      <c r="A51" s="17">
        <v>6613</v>
      </c>
      <c r="B51" s="17" t="s">
        <v>41</v>
      </c>
      <c r="C51" s="16">
        <v>1393</v>
      </c>
      <c r="D51" s="16">
        <v>219670</v>
      </c>
      <c r="E51" s="16">
        <v>267541</v>
      </c>
      <c r="F51" s="16">
        <v>144508</v>
      </c>
      <c r="G51" s="16">
        <v>351203</v>
      </c>
      <c r="H51" s="16">
        <v>46081</v>
      </c>
      <c r="I51" s="16">
        <f>SUM(D51:H51)</f>
        <v>1029003</v>
      </c>
      <c r="J51" s="31"/>
      <c r="K51" s="26"/>
      <c r="L51" s="26"/>
      <c r="M51" s="17"/>
      <c r="N51" s="29"/>
    </row>
    <row r="52" spans="1:14" s="18" customFormat="1" ht="12.75">
      <c r="A52" s="17">
        <v>6710</v>
      </c>
      <c r="B52" s="17" t="s">
        <v>42</v>
      </c>
      <c r="C52" s="16">
        <v>592</v>
      </c>
      <c r="D52" s="16">
        <v>93356</v>
      </c>
      <c r="E52" s="16">
        <v>113700</v>
      </c>
      <c r="F52" s="16">
        <v>61413</v>
      </c>
      <c r="G52" s="16">
        <v>149255</v>
      </c>
      <c r="H52" s="16">
        <v>19584</v>
      </c>
      <c r="I52" s="16">
        <f t="shared" si="1"/>
        <v>437308</v>
      </c>
      <c r="J52" s="26"/>
      <c r="K52" s="26"/>
      <c r="L52" s="26"/>
      <c r="M52" s="17"/>
      <c r="N52" s="29"/>
    </row>
    <row r="53" spans="1:14" s="18" customFormat="1" ht="12.75">
      <c r="A53" s="17">
        <v>7300</v>
      </c>
      <c r="B53" s="17" t="s">
        <v>43</v>
      </c>
      <c r="C53" s="16">
        <v>5262</v>
      </c>
      <c r="D53" s="16">
        <v>829793</v>
      </c>
      <c r="E53" s="16">
        <v>1010624</v>
      </c>
      <c r="F53" s="16">
        <v>545872</v>
      </c>
      <c r="G53" s="16">
        <v>1326655</v>
      </c>
      <c r="H53" s="16">
        <v>174071</v>
      </c>
      <c r="I53" s="16">
        <f t="shared" si="1"/>
        <v>3887015</v>
      </c>
      <c r="J53" s="26"/>
      <c r="K53" s="26"/>
      <c r="L53" s="26"/>
      <c r="M53" s="17"/>
      <c r="N53" s="29"/>
    </row>
    <row r="54" spans="1:14" s="18" customFormat="1" ht="12.75">
      <c r="A54" s="17">
        <v>7400</v>
      </c>
      <c r="B54" s="17" t="s">
        <v>76</v>
      </c>
      <c r="C54" s="16">
        <v>5208</v>
      </c>
      <c r="D54" s="16">
        <v>821278</v>
      </c>
      <c r="E54" s="16">
        <v>1000252</v>
      </c>
      <c r="F54" s="16">
        <v>540270</v>
      </c>
      <c r="G54" s="16">
        <v>1313040</v>
      </c>
      <c r="H54" s="16">
        <v>172284</v>
      </c>
      <c r="I54" s="16">
        <f>SUM(D54:H54)</f>
        <v>3847124</v>
      </c>
      <c r="J54" s="26"/>
      <c r="K54" s="26"/>
      <c r="L54" s="26"/>
      <c r="M54" s="17"/>
      <c r="N54" s="29"/>
    </row>
    <row r="55" spans="1:14" s="18" customFormat="1" ht="12.75">
      <c r="A55" s="17">
        <v>7502</v>
      </c>
      <c r="B55" s="17" t="s">
        <v>44</v>
      </c>
      <c r="C55" s="16">
        <v>661</v>
      </c>
      <c r="D55" s="16">
        <v>104237</v>
      </c>
      <c r="E55" s="16">
        <v>126952</v>
      </c>
      <c r="F55" s="16">
        <v>68571</v>
      </c>
      <c r="G55" s="16">
        <v>166651</v>
      </c>
      <c r="H55" s="16">
        <v>21866</v>
      </c>
      <c r="I55" s="16">
        <f t="shared" si="1"/>
        <v>488277</v>
      </c>
      <c r="J55" s="26"/>
      <c r="K55" s="26"/>
      <c r="L55" s="26"/>
      <c r="M55" s="17"/>
      <c r="N55" s="29"/>
    </row>
    <row r="56" spans="1:14" s="18" customFormat="1" ht="12.75">
      <c r="A56" s="17">
        <v>7505</v>
      </c>
      <c r="B56" s="17" t="s">
        <v>45</v>
      </c>
      <c r="C56" s="16">
        <v>96</v>
      </c>
      <c r="D56" s="16">
        <v>15139</v>
      </c>
      <c r="E56" s="16">
        <v>18438</v>
      </c>
      <c r="F56" s="16">
        <v>9959</v>
      </c>
      <c r="G56" s="16">
        <v>24204</v>
      </c>
      <c r="H56" s="16">
        <v>3176</v>
      </c>
      <c r="I56" s="16">
        <f t="shared" si="1"/>
        <v>70916</v>
      </c>
      <c r="J56" s="26"/>
      <c r="K56" s="26"/>
      <c r="L56" s="26"/>
      <c r="M56" s="17"/>
      <c r="N56" s="29"/>
    </row>
    <row r="57" spans="1:14" s="18" customFormat="1" ht="12.75">
      <c r="A57" s="17">
        <v>8000</v>
      </c>
      <c r="B57" s="17" t="s">
        <v>47</v>
      </c>
      <c r="C57" s="16">
        <v>4523</v>
      </c>
      <c r="D57" s="16">
        <v>713256</v>
      </c>
      <c r="E57" s="16">
        <v>868691</v>
      </c>
      <c r="F57" s="16">
        <v>469209</v>
      </c>
      <c r="G57" s="16">
        <v>1140338</v>
      </c>
      <c r="H57" s="16">
        <v>149624</v>
      </c>
      <c r="I57" s="16">
        <f t="shared" si="1"/>
        <v>3341118</v>
      </c>
      <c r="J57" s="26"/>
      <c r="K57" s="26"/>
      <c r="L57" s="26"/>
      <c r="M57" s="17"/>
      <c r="N57" s="29"/>
    </row>
    <row r="58" spans="1:14" s="18" customFormat="1" ht="12.75">
      <c r="A58" s="17">
        <v>8200</v>
      </c>
      <c r="B58" s="17" t="s">
        <v>48</v>
      </c>
      <c r="C58" s="16">
        <v>11239</v>
      </c>
      <c r="D58" s="16">
        <v>1772338</v>
      </c>
      <c r="E58" s="16">
        <v>2158571</v>
      </c>
      <c r="F58" s="16">
        <v>1165917</v>
      </c>
      <c r="G58" s="16">
        <v>2833576</v>
      </c>
      <c r="H58" s="16">
        <v>371794</v>
      </c>
      <c r="I58" s="16">
        <f t="shared" si="1"/>
        <v>8302196</v>
      </c>
      <c r="J58" s="26"/>
      <c r="K58" s="26"/>
      <c r="L58" s="26"/>
      <c r="M58" s="17"/>
      <c r="N58" s="29"/>
    </row>
    <row r="59" spans="1:14" s="18" customFormat="1" ht="12.75">
      <c r="A59" s="17">
        <v>8401</v>
      </c>
      <c r="B59" s="17" t="s">
        <v>46</v>
      </c>
      <c r="C59" s="16">
        <v>2547</v>
      </c>
      <c r="D59" s="16">
        <v>401650</v>
      </c>
      <c r="E59" s="16">
        <v>489179</v>
      </c>
      <c r="F59" s="16">
        <v>264222</v>
      </c>
      <c r="G59" s="16">
        <v>642149</v>
      </c>
      <c r="H59" s="16">
        <v>84257</v>
      </c>
      <c r="I59" s="16">
        <f>SUM(D59:H59)</f>
        <v>1881457</v>
      </c>
      <c r="J59" s="26"/>
      <c r="K59" s="26"/>
      <c r="L59" s="26"/>
      <c r="M59" s="17"/>
      <c r="N59" s="29"/>
    </row>
    <row r="60" spans="1:14" s="18" customFormat="1" ht="12.75">
      <c r="A60" s="17">
        <v>8508</v>
      </c>
      <c r="B60" s="17" t="s">
        <v>49</v>
      </c>
      <c r="C60" s="16">
        <v>877</v>
      </c>
      <c r="D60" s="16">
        <v>138299</v>
      </c>
      <c r="E60" s="16">
        <v>168437</v>
      </c>
      <c r="F60" s="16">
        <v>90979</v>
      </c>
      <c r="G60" s="16">
        <v>221109</v>
      </c>
      <c r="H60" s="16">
        <v>29012</v>
      </c>
      <c r="I60" s="16">
        <f t="shared" si="1"/>
        <v>647836</v>
      </c>
      <c r="J60" s="26"/>
      <c r="K60" s="26"/>
      <c r="L60" s="26"/>
      <c r="M60" s="17"/>
      <c r="N60" s="29"/>
    </row>
    <row r="61" spans="1:14" s="18" customFormat="1" ht="12.75">
      <c r="A61" s="17">
        <v>8509</v>
      </c>
      <c r="B61" s="17" t="s">
        <v>50</v>
      </c>
      <c r="C61" s="16">
        <v>680</v>
      </c>
      <c r="D61" s="16">
        <v>107233</v>
      </c>
      <c r="E61" s="16">
        <v>130601</v>
      </c>
      <c r="F61" s="16">
        <v>70542</v>
      </c>
      <c r="G61" s="16">
        <v>171442</v>
      </c>
      <c r="H61" s="16">
        <v>22495</v>
      </c>
      <c r="I61" s="16">
        <f t="shared" si="1"/>
        <v>502313</v>
      </c>
      <c r="J61" s="26"/>
      <c r="K61" s="26"/>
      <c r="L61" s="26"/>
      <c r="M61" s="17"/>
      <c r="N61" s="29"/>
    </row>
    <row r="62" spans="1:14" s="18" customFormat="1" ht="12.75">
      <c r="A62" s="17">
        <v>8610</v>
      </c>
      <c r="B62" s="17" t="s">
        <v>51</v>
      </c>
      <c r="C62" s="16">
        <v>295</v>
      </c>
      <c r="D62" s="16">
        <v>46520</v>
      </c>
      <c r="E62" s="16">
        <v>56658</v>
      </c>
      <c r="F62" s="16">
        <v>30603</v>
      </c>
      <c r="G62" s="16">
        <v>74375</v>
      </c>
      <c r="H62" s="16">
        <v>9759</v>
      </c>
      <c r="I62" s="16">
        <f t="shared" si="1"/>
        <v>217915</v>
      </c>
      <c r="J62" s="26"/>
      <c r="K62" s="26"/>
      <c r="L62" s="26"/>
      <c r="M62" s="17"/>
      <c r="N62" s="29"/>
    </row>
    <row r="63" spans="1:14" s="18" customFormat="1" ht="12.75">
      <c r="A63" s="17">
        <v>8613</v>
      </c>
      <c r="B63" s="17" t="s">
        <v>52</v>
      </c>
      <c r="C63" s="16">
        <v>2035</v>
      </c>
      <c r="D63" s="16">
        <v>320910</v>
      </c>
      <c r="E63" s="16">
        <v>390844</v>
      </c>
      <c r="F63" s="16">
        <v>211108</v>
      </c>
      <c r="G63" s="16">
        <v>513064</v>
      </c>
      <c r="H63" s="16">
        <v>67319</v>
      </c>
      <c r="I63" s="16">
        <f t="shared" si="1"/>
        <v>1503245</v>
      </c>
      <c r="J63" s="26"/>
      <c r="K63" s="26"/>
      <c r="L63" s="26"/>
      <c r="M63" s="17"/>
      <c r="N63" s="29"/>
    </row>
    <row r="64" spans="1:14" s="18" customFormat="1" ht="12.75">
      <c r="A64" s="17">
        <v>8614</v>
      </c>
      <c r="B64" s="17" t="s">
        <v>53</v>
      </c>
      <c r="C64" s="16">
        <v>1866</v>
      </c>
      <c r="D64" s="16">
        <v>294260</v>
      </c>
      <c r="E64" s="16">
        <v>358385</v>
      </c>
      <c r="F64" s="16">
        <v>193576</v>
      </c>
      <c r="G64" s="16">
        <v>470456</v>
      </c>
      <c r="H64" s="16">
        <v>61729</v>
      </c>
      <c r="I64" s="16">
        <f aca="true" t="shared" si="2" ref="I64:I71">SUM(D64:H64)</f>
        <v>1378406</v>
      </c>
      <c r="J64" s="26"/>
      <c r="K64" s="26"/>
      <c r="L64" s="26"/>
      <c r="M64" s="17"/>
      <c r="N64" s="29"/>
    </row>
    <row r="65" spans="1:14" s="18" customFormat="1" ht="12.75">
      <c r="A65" s="17">
        <v>8710</v>
      </c>
      <c r="B65" s="17" t="s">
        <v>54</v>
      </c>
      <c r="C65" s="16">
        <v>874</v>
      </c>
      <c r="D65" s="16">
        <v>137826</v>
      </c>
      <c r="E65" s="16">
        <v>167861</v>
      </c>
      <c r="F65" s="16">
        <v>90667</v>
      </c>
      <c r="G65" s="16">
        <v>220353</v>
      </c>
      <c r="H65" s="16">
        <v>28913</v>
      </c>
      <c r="I65" s="16">
        <f t="shared" si="2"/>
        <v>645620</v>
      </c>
      <c r="J65" s="26"/>
      <c r="K65" s="26"/>
      <c r="L65" s="26"/>
      <c r="M65" s="17"/>
      <c r="N65" s="29"/>
    </row>
    <row r="66" spans="1:14" s="18" customFormat="1" ht="12.75">
      <c r="A66" s="17">
        <v>8716</v>
      </c>
      <c r="B66" s="17" t="s">
        <v>55</v>
      </c>
      <c r="C66" s="16">
        <v>3196</v>
      </c>
      <c r="D66" s="16">
        <v>503994</v>
      </c>
      <c r="E66" s="16">
        <v>613826</v>
      </c>
      <c r="F66" s="16">
        <v>331548</v>
      </c>
      <c r="G66" s="16">
        <v>805775</v>
      </c>
      <c r="H66" s="16">
        <v>105726</v>
      </c>
      <c r="I66" s="16">
        <f t="shared" si="2"/>
        <v>2360869</v>
      </c>
      <c r="J66" s="26"/>
      <c r="K66" s="26"/>
      <c r="L66" s="26"/>
      <c r="M66" s="17"/>
      <c r="N66" s="29"/>
    </row>
    <row r="67" spans="1:14" s="18" customFormat="1" ht="12.75">
      <c r="A67" s="17">
        <v>8717</v>
      </c>
      <c r="B67" s="17" t="s">
        <v>56</v>
      </c>
      <c r="C67" s="16">
        <v>2573</v>
      </c>
      <c r="D67" s="16">
        <v>405750</v>
      </c>
      <c r="E67" s="16">
        <v>494172</v>
      </c>
      <c r="F67" s="16">
        <v>266919</v>
      </c>
      <c r="G67" s="16">
        <v>648704</v>
      </c>
      <c r="H67" s="16">
        <v>85117</v>
      </c>
      <c r="I67" s="16">
        <f t="shared" si="2"/>
        <v>1900662</v>
      </c>
      <c r="J67" s="26"/>
      <c r="K67" s="26"/>
      <c r="L67" s="26"/>
      <c r="M67" s="17"/>
      <c r="N67" s="29"/>
    </row>
    <row r="68" spans="1:14" s="18" customFormat="1" ht="12.75">
      <c r="A68" s="17">
        <v>8719</v>
      </c>
      <c r="B68" s="17" t="s">
        <v>57</v>
      </c>
      <c r="C68" s="16">
        <v>535</v>
      </c>
      <c r="D68" s="16">
        <v>84367</v>
      </c>
      <c r="E68" s="16">
        <v>102753</v>
      </c>
      <c r="F68" s="16">
        <v>55500</v>
      </c>
      <c r="G68" s="16">
        <v>134884</v>
      </c>
      <c r="H68" s="16">
        <v>17698</v>
      </c>
      <c r="I68" s="16">
        <f t="shared" si="2"/>
        <v>395202</v>
      </c>
      <c r="J68" s="26"/>
      <c r="K68" s="26"/>
      <c r="L68" s="26"/>
      <c r="M68" s="17"/>
      <c r="N68" s="29"/>
    </row>
    <row r="69" spans="1:14" s="18" customFormat="1" ht="12.75">
      <c r="A69" s="17">
        <v>8720</v>
      </c>
      <c r="B69" s="19" t="s">
        <v>58</v>
      </c>
      <c r="C69" s="16">
        <v>577</v>
      </c>
      <c r="D69" s="16">
        <v>90990</v>
      </c>
      <c r="E69" s="16">
        <v>110819</v>
      </c>
      <c r="F69" s="16">
        <v>59857</v>
      </c>
      <c r="G69" s="16">
        <v>145473</v>
      </c>
      <c r="H69" s="16">
        <v>19088</v>
      </c>
      <c r="I69" s="16">
        <f t="shared" si="2"/>
        <v>426227</v>
      </c>
      <c r="J69" s="26"/>
      <c r="K69" s="26"/>
      <c r="L69" s="26"/>
      <c r="M69" s="17"/>
      <c r="N69" s="29"/>
    </row>
    <row r="70" spans="1:14" s="18" customFormat="1" ht="12.75">
      <c r="A70" s="17">
        <v>8721</v>
      </c>
      <c r="B70" s="15" t="s">
        <v>59</v>
      </c>
      <c r="C70" s="16">
        <v>1280</v>
      </c>
      <c r="D70" s="16">
        <v>201850</v>
      </c>
      <c r="E70" s="16">
        <v>245838</v>
      </c>
      <c r="F70" s="16">
        <v>132785</v>
      </c>
      <c r="G70" s="16">
        <v>322713</v>
      </c>
      <c r="H70" s="16">
        <v>42343</v>
      </c>
      <c r="I70" s="16">
        <f t="shared" si="2"/>
        <v>945529</v>
      </c>
      <c r="J70" s="26"/>
      <c r="K70" s="26"/>
      <c r="L70" s="26"/>
      <c r="M70" s="17"/>
      <c r="N70" s="29"/>
    </row>
    <row r="71" spans="1:14" s="18" customFormat="1" ht="12.75">
      <c r="A71" s="17">
        <v>8722</v>
      </c>
      <c r="B71" s="15" t="s">
        <v>60</v>
      </c>
      <c r="C71" s="16">
        <v>708</v>
      </c>
      <c r="D71" s="16">
        <v>111648</v>
      </c>
      <c r="E71" s="16">
        <v>135979</v>
      </c>
      <c r="F71" s="16">
        <v>73447</v>
      </c>
      <c r="G71" s="16">
        <v>178501</v>
      </c>
      <c r="H71" s="16">
        <v>23421</v>
      </c>
      <c r="I71" s="16">
        <f t="shared" si="2"/>
        <v>522996</v>
      </c>
      <c r="J71" s="26"/>
      <c r="K71" s="26"/>
      <c r="L71" s="26"/>
      <c r="M71" s="17"/>
      <c r="N71" s="29"/>
    </row>
    <row r="72" spans="2:9" ht="13.5" thickBot="1">
      <c r="B72" s="20" t="s">
        <v>61</v>
      </c>
      <c r="C72" s="21">
        <f aca="true" t="shared" si="3" ref="C72:I72">SUM(C8:C71)</f>
        <v>387758</v>
      </c>
      <c r="D72" s="22">
        <f t="shared" si="3"/>
        <v>61147644</v>
      </c>
      <c r="E72" s="22">
        <f t="shared" si="3"/>
        <v>74473096</v>
      </c>
      <c r="F72" s="22">
        <f t="shared" si="3"/>
        <v>40225436</v>
      </c>
      <c r="G72" s="22">
        <f t="shared" si="3"/>
        <v>97761505</v>
      </c>
      <c r="H72" s="22">
        <f t="shared" si="3"/>
        <v>12827310</v>
      </c>
      <c r="I72" s="22">
        <f t="shared" si="3"/>
        <v>286434991</v>
      </c>
    </row>
    <row r="73" ht="13.5" thickTop="1"/>
    <row r="74" spans="1:2" ht="12.75">
      <c r="A74" s="23" t="s">
        <v>70</v>
      </c>
      <c r="B74" s="15" t="s">
        <v>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&amp;L&amp;"Arial,Bold"Jöfnunarsjóður sveitarfélaga</oddHeader>
    <oddFooter>&amp;R&amp;D</oddFooter>
  </headerFooter>
  <ignoredErrors>
    <ignoredError sqref="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Gústav Aron Gústavsson</cp:lastModifiedBy>
  <cp:lastPrinted>2022-10-08T09:03:41Z</cp:lastPrinted>
  <dcterms:created xsi:type="dcterms:W3CDTF">2012-05-15T11:33:46Z</dcterms:created>
  <dcterms:modified xsi:type="dcterms:W3CDTF">2023-09-11T13:23:58Z</dcterms:modified>
  <cp:category/>
  <cp:version/>
  <cp:contentType/>
  <cp:contentStatus/>
</cp:coreProperties>
</file>